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4205" windowHeight="7290"/>
  </bookViews>
  <sheets>
    <sheet name="PERFUME LIST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K60" i="1"/>
  <c r="J60"/>
  <c r="J36"/>
  <c r="K36"/>
  <c r="D64" l="1"/>
  <c r="D63"/>
  <c r="D65" l="1"/>
  <c r="H63" s="1"/>
  <c r="H65" l="1"/>
  <c r="H66"/>
</calcChain>
</file>

<file path=xl/comments1.xml><?xml version="1.0" encoding="utf-8"?>
<comments xmlns="http://schemas.openxmlformats.org/spreadsheetml/2006/main">
  <authors>
    <author>user</author>
  </authors>
  <commentList>
    <comment ref="D63" authorId="0">
      <text>
        <r>
          <rPr>
            <sz val="8"/>
            <color indexed="81"/>
            <rFont val="Tahoma"/>
            <family val="2"/>
          </rPr>
          <t>Female Total
Not to alter
Leave column J&amp;K</t>
        </r>
      </text>
    </comment>
    <comment ref="D64" authorId="0">
      <text>
        <r>
          <rPr>
            <sz val="8"/>
            <color indexed="81"/>
            <rFont val="Tahoma"/>
            <family val="2"/>
          </rPr>
          <t>Male Total
Not to alter
Leave column J&amp;K</t>
        </r>
      </text>
    </comment>
  </commentList>
</comments>
</file>

<file path=xl/sharedStrings.xml><?xml version="1.0" encoding="utf-8"?>
<sst xmlns="http://schemas.openxmlformats.org/spreadsheetml/2006/main" count="255" uniqueCount="235">
  <si>
    <t>AMARIGE</t>
  </si>
  <si>
    <t>AMG</t>
  </si>
  <si>
    <t>WHITE LINEN</t>
  </si>
  <si>
    <t>ANGEL</t>
  </si>
  <si>
    <t>ANG</t>
  </si>
  <si>
    <t>WHITE SATIN</t>
  </si>
  <si>
    <t>AROMATICS</t>
  </si>
  <si>
    <t>ARO</t>
  </si>
  <si>
    <t>KNOWING</t>
  </si>
  <si>
    <t>CHANEL NO.5</t>
  </si>
  <si>
    <t>CH5</t>
  </si>
  <si>
    <t>JADORE</t>
  </si>
  <si>
    <t>CINNABAR</t>
  </si>
  <si>
    <t>CIN</t>
  </si>
  <si>
    <t>CLOE NARCISSE</t>
  </si>
  <si>
    <t>DKNY BE DELICIOUS</t>
  </si>
  <si>
    <t>CHANCE CHANEL</t>
  </si>
  <si>
    <t>CHC</t>
  </si>
  <si>
    <t>SPELLBOUND</t>
  </si>
  <si>
    <t>COPPELIA</t>
  </si>
  <si>
    <t>COP</t>
  </si>
  <si>
    <t>HEAT BY BEYONCE</t>
  </si>
  <si>
    <t>DKNY WOMEN</t>
  </si>
  <si>
    <t>DKNY</t>
  </si>
  <si>
    <t>HYPNOTIC POISON</t>
  </si>
  <si>
    <t>DOLCE GAB LIGHT BLUE</t>
  </si>
  <si>
    <t>JEAN PAUL LADIES</t>
  </si>
  <si>
    <t>EXCLAMATION</t>
  </si>
  <si>
    <t>FAR AWAY</t>
  </si>
  <si>
    <t>TOUCH</t>
  </si>
  <si>
    <t>TAJ</t>
  </si>
  <si>
    <t>GUCCI RUSH</t>
  </si>
  <si>
    <t>FAN</t>
  </si>
  <si>
    <t>ISSEY MIYAKE LADIES</t>
  </si>
  <si>
    <t>IMF</t>
  </si>
  <si>
    <t>ORGANZA</t>
  </si>
  <si>
    <t>ORG</t>
  </si>
  <si>
    <t>KENZO FLOWERS</t>
  </si>
  <si>
    <t>LACOSTE TOUCH OF PINK</t>
  </si>
  <si>
    <t>CURIOUS</t>
  </si>
  <si>
    <t>CUR</t>
  </si>
  <si>
    <t>OPIUM</t>
  </si>
  <si>
    <t>OPM</t>
  </si>
  <si>
    <t>BEAUTIFUL</t>
  </si>
  <si>
    <t>PANACHE</t>
  </si>
  <si>
    <t>PAN</t>
  </si>
  <si>
    <t>AMOR AMOR</t>
  </si>
  <si>
    <t>AMOR</t>
  </si>
  <si>
    <t>POISON</t>
  </si>
  <si>
    <t>HAPPY BY CLINIQUE</t>
  </si>
  <si>
    <t>PROVOCATIVE</t>
  </si>
  <si>
    <t>COOL WATER</t>
  </si>
  <si>
    <t>CWL</t>
  </si>
  <si>
    <t>RED DOOR</t>
  </si>
  <si>
    <t>GUCCI GUILTY</t>
  </si>
  <si>
    <t>Guilty</t>
  </si>
  <si>
    <t>ROYAL SECRET</t>
  </si>
  <si>
    <t>RST</t>
  </si>
  <si>
    <t xml:space="preserve">CK SHOCK </t>
  </si>
  <si>
    <t>CKS</t>
  </si>
  <si>
    <t>TOMMY GIRL</t>
  </si>
  <si>
    <t>PLEASURES</t>
  </si>
  <si>
    <t>PLS</t>
  </si>
  <si>
    <t>WHITE DIAMOND</t>
  </si>
  <si>
    <t>AMEN</t>
  </si>
  <si>
    <t>MIL</t>
  </si>
  <si>
    <t>ARAMIS 900</t>
  </si>
  <si>
    <t>A9</t>
  </si>
  <si>
    <t>Paco Rabanne Black XS</t>
  </si>
  <si>
    <t>ARMANI BLACK CODE</t>
  </si>
  <si>
    <t>BOSS - ORIGINAL</t>
  </si>
  <si>
    <t>JOOP</t>
  </si>
  <si>
    <t>BOSS - HUGO</t>
  </si>
  <si>
    <t xml:space="preserve">DIESEL FUEL FOR LIFE </t>
  </si>
  <si>
    <t>DUN</t>
  </si>
  <si>
    <t>212 MEN</t>
  </si>
  <si>
    <t>212M</t>
  </si>
  <si>
    <t>FAHRENHEIT</t>
  </si>
  <si>
    <t>FAH</t>
  </si>
  <si>
    <t>DIESEL-ONLY THE BRAVE</t>
  </si>
  <si>
    <t>DOB</t>
  </si>
  <si>
    <t>FERRARI BLACK</t>
  </si>
  <si>
    <t>FB</t>
  </si>
  <si>
    <t>POLO</t>
  </si>
  <si>
    <t>HAVANNA MEN</t>
  </si>
  <si>
    <t>HAV</t>
  </si>
  <si>
    <t>AZZ</t>
  </si>
  <si>
    <t>ISSEY MIYAKE MEN</t>
  </si>
  <si>
    <t>IMM</t>
  </si>
  <si>
    <t>DRAKKAR NOIR</t>
  </si>
  <si>
    <t>NOIR</t>
  </si>
  <si>
    <t>JEAN PAUL MEN</t>
  </si>
  <si>
    <t>JP</t>
  </si>
  <si>
    <t>KOUROS</t>
  </si>
  <si>
    <t>KR</t>
  </si>
  <si>
    <t>TOMMY BOY</t>
  </si>
  <si>
    <t>LACOSTE</t>
  </si>
  <si>
    <t>LAC</t>
  </si>
  <si>
    <t>CK - ONE</t>
  </si>
  <si>
    <t>CK1</t>
  </si>
  <si>
    <t>NEW WEST</t>
  </si>
  <si>
    <t>DUNHILL BLUE</t>
  </si>
  <si>
    <t>PACO RABANNE</t>
  </si>
  <si>
    <t>PR</t>
  </si>
  <si>
    <t>ISSEY MIYAKE SPORT</t>
  </si>
  <si>
    <t>IMS</t>
  </si>
  <si>
    <t xml:space="preserve">BOSS ORANGE </t>
  </si>
  <si>
    <t>BORG</t>
  </si>
  <si>
    <t>TZAR</t>
  </si>
  <si>
    <t>TSR</t>
  </si>
  <si>
    <t>M - 7</t>
  </si>
  <si>
    <t>M -7</t>
  </si>
  <si>
    <t xml:space="preserve">212 VIP </t>
  </si>
  <si>
    <t>VIP</t>
  </si>
  <si>
    <t>JS</t>
  </si>
  <si>
    <t xml:space="preserve">ALIEN </t>
  </si>
  <si>
    <t>ALN</t>
  </si>
  <si>
    <t xml:space="preserve">YOUTH DEW </t>
  </si>
  <si>
    <t>DEW</t>
  </si>
  <si>
    <t>Versace Bright Crystal</t>
  </si>
  <si>
    <t>LE BLEU - Jean Paul Gaulthier</t>
  </si>
  <si>
    <t>BLEU</t>
  </si>
  <si>
    <t>Tom Ford - Black Orchid</t>
  </si>
  <si>
    <t>Powder-Fresh</t>
  </si>
  <si>
    <t>COCO MADEMOISELLE</t>
  </si>
  <si>
    <t>COCO</t>
  </si>
  <si>
    <t>Tom Ford - NOIR</t>
  </si>
  <si>
    <t>ANTONIO BANDERAS SECRET</t>
  </si>
  <si>
    <t>TONY</t>
  </si>
  <si>
    <t>DKBD</t>
  </si>
  <si>
    <t>EUP</t>
  </si>
  <si>
    <t>FAR</t>
  </si>
  <si>
    <t>HPOI</t>
  </si>
  <si>
    <t>KEN</t>
  </si>
  <si>
    <t>PINK</t>
  </si>
  <si>
    <t>POI</t>
  </si>
  <si>
    <t>RED</t>
  </si>
  <si>
    <t>TOMF</t>
  </si>
  <si>
    <t>Code</t>
  </si>
  <si>
    <t>Total</t>
  </si>
  <si>
    <t>Sub Total (Female)</t>
  </si>
  <si>
    <t>Sub Total (Male)</t>
  </si>
  <si>
    <t>Female</t>
  </si>
  <si>
    <t>LMIL</t>
  </si>
  <si>
    <t>END</t>
  </si>
  <si>
    <t>BTF</t>
  </si>
  <si>
    <t>BURBERRY LONDON</t>
  </si>
  <si>
    <t>LOND</t>
  </si>
  <si>
    <t>CHL</t>
  </si>
  <si>
    <t>DKNY PURE</t>
  </si>
  <si>
    <t>PURE</t>
  </si>
  <si>
    <t xml:space="preserve">Dkny Golden delicious </t>
  </si>
  <si>
    <t>Dk Gld</t>
  </si>
  <si>
    <t>Dolce and Gabanna "The one"</t>
  </si>
  <si>
    <t xml:space="preserve">ONE </t>
  </si>
  <si>
    <t>ELIE SAAB</t>
  </si>
  <si>
    <t>SAAB</t>
  </si>
  <si>
    <t>ESCADA CHERRY IN THE AIR</t>
  </si>
  <si>
    <t>ESC</t>
  </si>
  <si>
    <t>Euphoria</t>
  </si>
  <si>
    <t>EXL</t>
  </si>
  <si>
    <t>Fame by Lady Gaga</t>
  </si>
  <si>
    <t>Lady</t>
  </si>
  <si>
    <t>FANTASY by Britney Spears</t>
  </si>
  <si>
    <t>Givency</t>
  </si>
  <si>
    <t>Give</t>
  </si>
  <si>
    <t>GR</t>
  </si>
  <si>
    <t>GUCCI FLORA</t>
  </si>
  <si>
    <t>GF</t>
  </si>
  <si>
    <t>Gucci Guilty</t>
  </si>
  <si>
    <t>HAPPY</t>
  </si>
  <si>
    <t>JD</t>
  </si>
  <si>
    <t>KNO</t>
  </si>
  <si>
    <t>Paco Rabanne LADY MILLION</t>
  </si>
  <si>
    <t>Pink Lady by Nina Ricci</t>
  </si>
  <si>
    <t>PRV</t>
  </si>
  <si>
    <t>TOM</t>
  </si>
  <si>
    <t>SP</t>
  </si>
  <si>
    <t>LXS</t>
  </si>
  <si>
    <t>5th Avenue by Elizabeth Arden</t>
  </si>
  <si>
    <t>5th</t>
  </si>
  <si>
    <t>VBC</t>
  </si>
  <si>
    <t>PF</t>
  </si>
  <si>
    <t>NARCISSO RODRIQUES</t>
  </si>
  <si>
    <t>NARC</t>
  </si>
  <si>
    <t>SI BY GORGIO ARMANI</t>
  </si>
  <si>
    <t>SI</t>
  </si>
  <si>
    <t>WD</t>
  </si>
  <si>
    <t>WL</t>
  </si>
  <si>
    <t>WS</t>
  </si>
  <si>
    <t>AMN</t>
  </si>
  <si>
    <t>AMC</t>
  </si>
  <si>
    <t>Azzaro</t>
  </si>
  <si>
    <t>BOS</t>
  </si>
  <si>
    <t>HBM</t>
  </si>
  <si>
    <t xml:space="preserve">Boss bottled night </t>
  </si>
  <si>
    <t>BBN</t>
  </si>
  <si>
    <t>Bulgari</t>
  </si>
  <si>
    <t>Bul</t>
  </si>
  <si>
    <t>LONDM</t>
  </si>
  <si>
    <t>CO2</t>
  </si>
  <si>
    <t>CHROME by Azzaro</t>
  </si>
  <si>
    <t>CHM</t>
  </si>
  <si>
    <t>DFL</t>
  </si>
  <si>
    <t>DGM</t>
  </si>
  <si>
    <t>DUNHILL DESIRE - RED</t>
  </si>
  <si>
    <t>DHB</t>
  </si>
  <si>
    <t>ENDANGERED</t>
  </si>
  <si>
    <t>ISSEY MIYAKE INTENSE</t>
  </si>
  <si>
    <t>IMT</t>
  </si>
  <si>
    <t>NW</t>
  </si>
  <si>
    <t>Paco Rabanne ONE MILLION</t>
  </si>
  <si>
    <t>XS</t>
  </si>
  <si>
    <t>Paco Rabanne - Invictus</t>
  </si>
  <si>
    <t>Inv</t>
  </si>
  <si>
    <t>VW</t>
  </si>
  <si>
    <t>TB</t>
  </si>
  <si>
    <t>Uomo Valentino</t>
  </si>
  <si>
    <t>ITALIO</t>
  </si>
  <si>
    <t>VERSACE EROS</t>
  </si>
  <si>
    <t>EROS</t>
  </si>
  <si>
    <t>BH</t>
  </si>
  <si>
    <t>DGL</t>
  </si>
  <si>
    <t>Male</t>
  </si>
  <si>
    <t>Name:</t>
  </si>
  <si>
    <t xml:space="preserve">Mobile: </t>
  </si>
  <si>
    <t>Postal Address:</t>
  </si>
  <si>
    <t>Delivery Address:</t>
  </si>
  <si>
    <t xml:space="preserve">Postal code:                 </t>
  </si>
  <si>
    <t>Grand total to PAY</t>
  </si>
  <si>
    <r>
      <t>Grand total perfumes (</t>
    </r>
    <r>
      <rPr>
        <b/>
        <sz val="11"/>
        <color rgb="FFFF0000"/>
        <rFont val="Calibri"/>
        <family val="2"/>
        <scheme val="minor"/>
      </rPr>
      <t>minimum 10</t>
    </r>
    <r>
      <rPr>
        <b/>
        <sz val="11"/>
        <color theme="1"/>
        <rFont val="Calibri"/>
        <family val="2"/>
        <scheme val="minor"/>
      </rPr>
      <t>)</t>
    </r>
  </si>
  <si>
    <r>
      <rPr>
        <b/>
        <sz val="11"/>
        <color rgb="FFFF0000"/>
        <rFont val="Calibri"/>
        <family val="2"/>
        <scheme val="minor"/>
      </rPr>
      <t xml:space="preserve"> FREE Shipping</t>
    </r>
    <r>
      <rPr>
        <sz val="11"/>
        <color theme="1"/>
        <rFont val="Calibri"/>
        <family val="2"/>
        <scheme val="minor"/>
      </rPr>
      <t xml:space="preserve"> (door to door)</t>
    </r>
  </si>
  <si>
    <r>
      <t xml:space="preserve">Bella Perfume Order List: Contact </t>
    </r>
    <r>
      <rPr>
        <sz val="16"/>
        <color theme="3"/>
        <rFont val="Calibri"/>
        <family val="2"/>
        <scheme val="minor"/>
      </rPr>
      <t xml:space="preserve">061 010 8488 </t>
    </r>
    <r>
      <rPr>
        <sz val="16"/>
        <color theme="1"/>
        <rFont val="Calibri"/>
        <family val="2"/>
        <scheme val="minor"/>
      </rPr>
      <t xml:space="preserve">/ </t>
    </r>
    <r>
      <rPr>
        <sz val="16"/>
        <color rgb="FFFF0000"/>
        <rFont val="Calibri"/>
        <family val="2"/>
        <scheme val="minor"/>
      </rPr>
      <t>annmyangel@gmail.com</t>
    </r>
  </si>
  <si>
    <t>Capitec 1374829690 ; Ann Leslie (Bella Perfumes)</t>
  </si>
  <si>
    <t>Grand Total (Perfume price R50)</t>
  </si>
</sst>
</file>

<file path=xl/styles.xml><?xml version="1.0" encoding="utf-8"?>
<styleSheet xmlns="http://schemas.openxmlformats.org/spreadsheetml/2006/main">
  <numFmts count="1">
    <numFmt numFmtId="164" formatCode="&quot;R&quot;\ #,##0.00"/>
  </numFmts>
  <fonts count="2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color indexed="81"/>
      <name val="Tahoma"/>
      <family val="2"/>
    </font>
    <font>
      <sz val="9"/>
      <color theme="1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color rgb="FFFF0000"/>
      <name val="Calibri"/>
      <family val="2"/>
    </font>
    <font>
      <b/>
      <sz val="8"/>
      <color indexed="8"/>
      <name val="Calibri"/>
      <family val="2"/>
    </font>
    <font>
      <sz val="16"/>
      <color rgb="FFFF0000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3" borderId="0" xfId="0" applyFont="1" applyFill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0" xfId="0" applyFont="1" applyFill="1" applyBorder="1"/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4" borderId="0" xfId="0" applyFont="1" applyFill="1"/>
    <xf numFmtId="0" fontId="3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3" borderId="0" xfId="0" applyFont="1" applyFill="1" applyBorder="1"/>
    <xf numFmtId="0" fontId="11" fillId="4" borderId="1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/>
    <xf numFmtId="0" fontId="4" fillId="0" borderId="9" xfId="0" applyFont="1" applyBorder="1" applyAlignment="1">
      <alignment horizontal="center"/>
    </xf>
    <xf numFmtId="0" fontId="3" fillId="3" borderId="13" xfId="0" applyFont="1" applyFill="1" applyBorder="1"/>
    <xf numFmtId="0" fontId="3" fillId="2" borderId="9" xfId="0" applyFont="1" applyFill="1" applyBorder="1"/>
    <xf numFmtId="0" fontId="4" fillId="0" borderId="9" xfId="0" applyFont="1" applyBorder="1"/>
    <xf numFmtId="0" fontId="15" fillId="0" borderId="1" xfId="0" applyFont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0" fillId="3" borderId="13" xfId="0" applyFont="1" applyFill="1" applyBorder="1"/>
    <xf numFmtId="0" fontId="16" fillId="2" borderId="0" xfId="0" applyFont="1" applyFill="1" applyBorder="1" applyAlignment="1">
      <alignment horizontal="center"/>
    </xf>
    <xf numFmtId="0" fontId="1" fillId="5" borderId="0" xfId="0" applyFont="1" applyFill="1"/>
    <xf numFmtId="0" fontId="3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164" fontId="10" fillId="5" borderId="18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left"/>
    </xf>
    <xf numFmtId="0" fontId="19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164" fontId="10" fillId="4" borderId="11" xfId="0" applyNumberFormat="1" applyFont="1" applyFill="1" applyBorder="1" applyAlignment="1">
      <alignment horizontal="center"/>
    </xf>
    <xf numFmtId="164" fontId="10" fillId="4" borderId="7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5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164" fontId="10" fillId="4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13" fillId="4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9"/>
  <sheetViews>
    <sheetView tabSelected="1" topLeftCell="A55" zoomScale="115" zoomScaleNormal="115" workbookViewId="0">
      <selection activeCell="L59" sqref="L59"/>
    </sheetView>
  </sheetViews>
  <sheetFormatPr defaultColWidth="9.140625" defaultRowHeight="12.75"/>
  <cols>
    <col min="1" max="1" width="4.140625" style="2" customWidth="1"/>
    <col min="2" max="2" width="22.85546875" style="1" customWidth="1"/>
    <col min="3" max="3" width="4.7109375" style="1" customWidth="1"/>
    <col min="4" max="4" width="5.140625" style="1" customWidth="1"/>
    <col min="5" max="5" width="0.7109375" style="1" customWidth="1"/>
    <col min="6" max="6" width="4.7109375" style="1" customWidth="1"/>
    <col min="7" max="7" width="23" style="1" customWidth="1"/>
    <col min="8" max="8" width="6.140625" style="1" customWidth="1"/>
    <col min="9" max="9" width="4.42578125" style="1" customWidth="1"/>
    <col min="10" max="10" width="3.5703125" style="1" hidden="1" customWidth="1"/>
    <col min="11" max="11" width="3.85546875" style="1" hidden="1" customWidth="1"/>
    <col min="12" max="16384" width="9.140625" style="1"/>
  </cols>
  <sheetData>
    <row r="1" spans="1:9" ht="18.600000000000001" customHeight="1" thickBot="1">
      <c r="A1" s="52" t="s">
        <v>232</v>
      </c>
      <c r="B1" s="53"/>
      <c r="C1" s="53"/>
      <c r="D1" s="53"/>
      <c r="E1" s="53"/>
      <c r="F1" s="53"/>
      <c r="G1" s="53"/>
      <c r="H1" s="53"/>
      <c r="I1" s="54"/>
    </row>
    <row r="2" spans="1:9" s="3" customFormat="1" ht="10.9" customHeight="1">
      <c r="A2" s="33"/>
      <c r="B2" s="14" t="s">
        <v>142</v>
      </c>
      <c r="C2" s="14" t="s">
        <v>138</v>
      </c>
      <c r="D2" s="14" t="s">
        <v>139</v>
      </c>
      <c r="E2" s="14"/>
      <c r="F2" s="14"/>
      <c r="G2" s="14" t="s">
        <v>142</v>
      </c>
      <c r="H2" s="14" t="s">
        <v>138</v>
      </c>
      <c r="I2" s="19" t="s">
        <v>139</v>
      </c>
    </row>
    <row r="3" spans="1:9" s="3" customFormat="1" ht="10.9" customHeight="1">
      <c r="A3" s="8">
        <v>1</v>
      </c>
      <c r="B3" s="9" t="s">
        <v>115</v>
      </c>
      <c r="C3" s="10" t="s">
        <v>116</v>
      </c>
      <c r="D3" s="36"/>
      <c r="E3" s="11"/>
      <c r="F3" s="6">
        <v>35</v>
      </c>
      <c r="G3" s="9" t="s">
        <v>49</v>
      </c>
      <c r="H3" s="10" t="s">
        <v>170</v>
      </c>
      <c r="I3" s="36"/>
    </row>
    <row r="4" spans="1:9" s="3" customFormat="1" ht="10.9" customHeight="1">
      <c r="A4" s="8">
        <v>2</v>
      </c>
      <c r="B4" s="9" t="s">
        <v>0</v>
      </c>
      <c r="C4" s="10" t="s">
        <v>1</v>
      </c>
      <c r="D4" s="36"/>
      <c r="E4" s="11"/>
      <c r="F4" s="6">
        <v>36</v>
      </c>
      <c r="G4" s="9" t="s">
        <v>24</v>
      </c>
      <c r="H4" s="10" t="s">
        <v>132</v>
      </c>
      <c r="I4" s="36"/>
    </row>
    <row r="5" spans="1:9" s="3" customFormat="1" ht="10.9" customHeight="1">
      <c r="A5" s="5">
        <v>3</v>
      </c>
      <c r="B5" s="9" t="s">
        <v>3</v>
      </c>
      <c r="C5" s="10" t="s">
        <v>4</v>
      </c>
      <c r="D5" s="36"/>
      <c r="E5" s="11"/>
      <c r="F5" s="6">
        <v>37</v>
      </c>
      <c r="G5" s="9" t="s">
        <v>33</v>
      </c>
      <c r="H5" s="10" t="s">
        <v>34</v>
      </c>
      <c r="I5" s="36"/>
    </row>
    <row r="6" spans="1:9" s="3" customFormat="1" ht="10.9" customHeight="1">
      <c r="A6" s="5">
        <v>4</v>
      </c>
      <c r="B6" s="9" t="s">
        <v>6</v>
      </c>
      <c r="C6" s="10" t="s">
        <v>7</v>
      </c>
      <c r="D6" s="36"/>
      <c r="E6" s="11"/>
      <c r="F6" s="6">
        <v>38</v>
      </c>
      <c r="G6" s="9" t="s">
        <v>11</v>
      </c>
      <c r="H6" s="10" t="s">
        <v>171</v>
      </c>
      <c r="I6" s="36"/>
    </row>
    <row r="7" spans="1:9" s="3" customFormat="1" ht="10.9" customHeight="1">
      <c r="A7" s="5">
        <v>5</v>
      </c>
      <c r="B7" s="9" t="s">
        <v>46</v>
      </c>
      <c r="C7" s="10" t="s">
        <v>47</v>
      </c>
      <c r="D7" s="36"/>
      <c r="E7" s="11"/>
      <c r="F7" s="6">
        <v>39</v>
      </c>
      <c r="G7" s="9" t="s">
        <v>26</v>
      </c>
      <c r="H7" s="10" t="s">
        <v>92</v>
      </c>
      <c r="I7" s="36"/>
    </row>
    <row r="8" spans="1:9" s="3" customFormat="1" ht="10.9" customHeight="1">
      <c r="A8" s="5">
        <v>6</v>
      </c>
      <c r="B8" s="9" t="s">
        <v>43</v>
      </c>
      <c r="C8" s="10" t="s">
        <v>145</v>
      </c>
      <c r="D8" s="36"/>
      <c r="E8" s="11"/>
      <c r="F8" s="6">
        <v>40</v>
      </c>
      <c r="G8" s="9" t="s">
        <v>114</v>
      </c>
      <c r="H8" s="10" t="s">
        <v>114</v>
      </c>
      <c r="I8" s="36"/>
    </row>
    <row r="9" spans="1:9" s="3" customFormat="1" ht="10.9" customHeight="1">
      <c r="A9" s="5">
        <v>7</v>
      </c>
      <c r="B9" s="9" t="s">
        <v>146</v>
      </c>
      <c r="C9" s="10" t="s">
        <v>147</v>
      </c>
      <c r="D9" s="36"/>
      <c r="E9" s="11"/>
      <c r="F9" s="6">
        <v>41</v>
      </c>
      <c r="G9" s="9" t="s">
        <v>37</v>
      </c>
      <c r="H9" s="10" t="s">
        <v>133</v>
      </c>
      <c r="I9" s="36"/>
    </row>
    <row r="10" spans="1:9" s="3" customFormat="1" ht="10.9" customHeight="1">
      <c r="A10" s="5">
        <v>8</v>
      </c>
      <c r="B10" s="9" t="s">
        <v>9</v>
      </c>
      <c r="C10" s="10" t="s">
        <v>10</v>
      </c>
      <c r="D10" s="36"/>
      <c r="E10" s="11"/>
      <c r="F10" s="6">
        <v>42</v>
      </c>
      <c r="G10" s="9" t="s">
        <v>8</v>
      </c>
      <c r="H10" s="10" t="s">
        <v>172</v>
      </c>
      <c r="I10" s="36"/>
    </row>
    <row r="11" spans="1:9" s="3" customFormat="1" ht="10.9" customHeight="1">
      <c r="A11" s="5">
        <v>9</v>
      </c>
      <c r="B11" s="9" t="s">
        <v>12</v>
      </c>
      <c r="C11" s="10" t="s">
        <v>13</v>
      </c>
      <c r="D11" s="36"/>
      <c r="E11" s="11"/>
      <c r="F11" s="6">
        <v>43</v>
      </c>
      <c r="G11" s="9" t="s">
        <v>38</v>
      </c>
      <c r="H11" s="10" t="s">
        <v>97</v>
      </c>
      <c r="I11" s="36"/>
    </row>
    <row r="12" spans="1:9" s="3" customFormat="1" ht="10.9" customHeight="1">
      <c r="A12" s="5">
        <v>10</v>
      </c>
      <c r="B12" s="9" t="s">
        <v>14</v>
      </c>
      <c r="C12" s="10" t="s">
        <v>148</v>
      </c>
      <c r="D12" s="36"/>
      <c r="E12" s="11"/>
      <c r="F12" s="6">
        <v>44</v>
      </c>
      <c r="G12" s="9" t="s">
        <v>41</v>
      </c>
      <c r="H12" s="10" t="s">
        <v>42</v>
      </c>
      <c r="I12" s="36"/>
    </row>
    <row r="13" spans="1:9" s="3" customFormat="1" ht="10.9" customHeight="1">
      <c r="A13" s="5">
        <v>11</v>
      </c>
      <c r="B13" s="9" t="s">
        <v>16</v>
      </c>
      <c r="C13" s="10" t="s">
        <v>17</v>
      </c>
      <c r="D13" s="36"/>
      <c r="E13" s="11"/>
      <c r="F13" s="6">
        <v>45</v>
      </c>
      <c r="G13" s="9" t="s">
        <v>173</v>
      </c>
      <c r="H13" s="10" t="s">
        <v>143</v>
      </c>
      <c r="I13" s="36"/>
    </row>
    <row r="14" spans="1:9" s="3" customFormat="1" ht="10.9" customHeight="1">
      <c r="A14" s="5">
        <v>12</v>
      </c>
      <c r="B14" s="7" t="s">
        <v>58</v>
      </c>
      <c r="C14" s="10" t="s">
        <v>59</v>
      </c>
      <c r="D14" s="36"/>
      <c r="E14" s="11"/>
      <c r="F14" s="6">
        <v>46</v>
      </c>
      <c r="G14" s="9" t="s">
        <v>44</v>
      </c>
      <c r="H14" s="10" t="s">
        <v>45</v>
      </c>
      <c r="I14" s="36"/>
    </row>
    <row r="15" spans="1:9" s="3" customFormat="1" ht="10.9" customHeight="1">
      <c r="A15" s="8">
        <v>13</v>
      </c>
      <c r="B15" s="7" t="s">
        <v>124</v>
      </c>
      <c r="C15" s="16" t="s">
        <v>125</v>
      </c>
      <c r="D15" s="36"/>
      <c r="E15" s="11"/>
      <c r="F15" s="6">
        <v>47</v>
      </c>
      <c r="G15" s="9" t="s">
        <v>174</v>
      </c>
      <c r="H15" s="10" t="s">
        <v>134</v>
      </c>
      <c r="I15" s="36"/>
    </row>
    <row r="16" spans="1:9" s="3" customFormat="1" ht="10.9" customHeight="1">
      <c r="A16" s="5">
        <v>14</v>
      </c>
      <c r="B16" s="9" t="s">
        <v>19</v>
      </c>
      <c r="C16" s="10" t="s">
        <v>20</v>
      </c>
      <c r="D16" s="36"/>
      <c r="E16" s="11"/>
      <c r="F16" s="6">
        <v>48</v>
      </c>
      <c r="G16" s="9" t="s">
        <v>61</v>
      </c>
      <c r="H16" s="10" t="s">
        <v>62</v>
      </c>
      <c r="I16" s="36"/>
    </row>
    <row r="17" spans="1:9" s="3" customFormat="1" ht="10.9" customHeight="1">
      <c r="A17" s="5">
        <v>15</v>
      </c>
      <c r="B17" s="9" t="s">
        <v>51</v>
      </c>
      <c r="C17" s="10" t="s">
        <v>52</v>
      </c>
      <c r="D17" s="36"/>
      <c r="E17" s="11"/>
      <c r="F17" s="6">
        <v>49</v>
      </c>
      <c r="G17" s="9" t="s">
        <v>48</v>
      </c>
      <c r="H17" s="10" t="s">
        <v>135</v>
      </c>
      <c r="I17" s="36"/>
    </row>
    <row r="18" spans="1:9" s="3" customFormat="1" ht="10.9" customHeight="1">
      <c r="A18" s="5">
        <v>16</v>
      </c>
      <c r="B18" s="9" t="s">
        <v>39</v>
      </c>
      <c r="C18" s="10" t="s">
        <v>40</v>
      </c>
      <c r="D18" s="36"/>
      <c r="E18" s="11"/>
      <c r="F18" s="6">
        <v>50</v>
      </c>
      <c r="G18" s="9" t="s">
        <v>50</v>
      </c>
      <c r="H18" s="10" t="s">
        <v>175</v>
      </c>
      <c r="I18" s="36"/>
    </row>
    <row r="19" spans="1:9" s="3" customFormat="1" ht="10.9" customHeight="1">
      <c r="A19" s="5">
        <v>17</v>
      </c>
      <c r="B19" s="9" t="s">
        <v>22</v>
      </c>
      <c r="C19" s="10" t="s">
        <v>23</v>
      </c>
      <c r="D19" s="36"/>
      <c r="E19" s="11"/>
      <c r="F19" s="6">
        <v>51</v>
      </c>
      <c r="G19" s="9" t="s">
        <v>53</v>
      </c>
      <c r="H19" s="10" t="s">
        <v>136</v>
      </c>
      <c r="I19" s="36"/>
    </row>
    <row r="20" spans="1:9" s="3" customFormat="1" ht="10.9" customHeight="1">
      <c r="A20" s="5">
        <v>18</v>
      </c>
      <c r="B20" s="9" t="s">
        <v>149</v>
      </c>
      <c r="C20" s="10" t="s">
        <v>150</v>
      </c>
      <c r="D20" s="36"/>
      <c r="E20" s="11"/>
      <c r="F20" s="6">
        <v>52</v>
      </c>
      <c r="G20" s="9" t="s">
        <v>56</v>
      </c>
      <c r="H20" s="10" t="s">
        <v>57</v>
      </c>
      <c r="I20" s="36"/>
    </row>
    <row r="21" spans="1:9" s="3" customFormat="1" ht="10.9" customHeight="1">
      <c r="A21" s="5">
        <v>19</v>
      </c>
      <c r="B21" s="9" t="s">
        <v>15</v>
      </c>
      <c r="C21" s="10" t="s">
        <v>129</v>
      </c>
      <c r="D21" s="36"/>
      <c r="E21" s="11"/>
      <c r="F21" s="6">
        <v>53</v>
      </c>
      <c r="G21" s="9" t="s">
        <v>60</v>
      </c>
      <c r="H21" s="10" t="s">
        <v>176</v>
      </c>
      <c r="I21" s="36"/>
    </row>
    <row r="22" spans="1:9" s="3" customFormat="1" ht="10.9" customHeight="1">
      <c r="A22" s="5">
        <v>20</v>
      </c>
      <c r="B22" s="3" t="s">
        <v>151</v>
      </c>
      <c r="C22" s="3" t="s">
        <v>152</v>
      </c>
      <c r="D22" s="36"/>
      <c r="E22" s="11"/>
      <c r="F22" s="6">
        <v>54</v>
      </c>
      <c r="G22" s="9" t="s">
        <v>18</v>
      </c>
      <c r="H22" s="10" t="s">
        <v>177</v>
      </c>
      <c r="I22" s="36"/>
    </row>
    <row r="23" spans="1:9" s="3" customFormat="1" ht="10.9" customHeight="1">
      <c r="A23" s="5">
        <v>21</v>
      </c>
      <c r="B23" s="9" t="s">
        <v>25</v>
      </c>
      <c r="C23" s="10" t="s">
        <v>222</v>
      </c>
      <c r="D23" s="36"/>
      <c r="E23" s="11"/>
      <c r="F23" s="6">
        <v>55</v>
      </c>
      <c r="G23" s="9" t="s">
        <v>21</v>
      </c>
      <c r="H23" s="10" t="s">
        <v>221</v>
      </c>
      <c r="I23" s="36"/>
    </row>
    <row r="24" spans="1:9" s="3" customFormat="1" ht="10.9" customHeight="1">
      <c r="A24" s="8">
        <v>22</v>
      </c>
      <c r="B24" s="9" t="s">
        <v>153</v>
      </c>
      <c r="C24" s="10" t="s">
        <v>154</v>
      </c>
      <c r="D24" s="36"/>
      <c r="E24" s="11"/>
      <c r="F24" s="6">
        <v>56</v>
      </c>
      <c r="G24" s="9" t="s">
        <v>29</v>
      </c>
      <c r="H24" s="10" t="s">
        <v>30</v>
      </c>
      <c r="I24" s="36"/>
    </row>
    <row r="25" spans="1:9" s="3" customFormat="1" ht="10.9" customHeight="1">
      <c r="A25" s="5">
        <v>23</v>
      </c>
      <c r="B25" s="9" t="s">
        <v>155</v>
      </c>
      <c r="C25" s="10" t="s">
        <v>156</v>
      </c>
      <c r="D25" s="36"/>
      <c r="E25" s="11"/>
      <c r="F25" s="6">
        <v>57</v>
      </c>
      <c r="G25" s="9" t="s">
        <v>35</v>
      </c>
      <c r="H25" s="10" t="s">
        <v>36</v>
      </c>
      <c r="I25" s="36"/>
    </row>
    <row r="26" spans="1:9" s="3" customFormat="1" ht="10.9" customHeight="1">
      <c r="A26" s="8">
        <v>24</v>
      </c>
      <c r="B26" s="9" t="s">
        <v>207</v>
      </c>
      <c r="C26" s="10" t="s">
        <v>144</v>
      </c>
      <c r="D26" s="36"/>
      <c r="E26" s="11"/>
      <c r="F26" s="6">
        <v>58</v>
      </c>
      <c r="G26" s="9" t="s">
        <v>68</v>
      </c>
      <c r="H26" s="10" t="s">
        <v>178</v>
      </c>
      <c r="I26" s="36"/>
    </row>
    <row r="27" spans="1:9" s="3" customFormat="1" ht="10.9" customHeight="1">
      <c r="A27" s="5">
        <v>25</v>
      </c>
      <c r="B27" s="7" t="s">
        <v>157</v>
      </c>
      <c r="C27" s="16" t="s">
        <v>158</v>
      </c>
      <c r="D27" s="36"/>
      <c r="E27" s="11"/>
      <c r="F27" s="6">
        <v>59</v>
      </c>
      <c r="G27" s="9" t="s">
        <v>179</v>
      </c>
      <c r="H27" s="10" t="s">
        <v>180</v>
      </c>
      <c r="I27" s="36"/>
    </row>
    <row r="28" spans="1:9" s="3" customFormat="1" ht="10.9" customHeight="1">
      <c r="A28" s="8">
        <v>26</v>
      </c>
      <c r="B28" s="9" t="s">
        <v>159</v>
      </c>
      <c r="C28" s="10" t="s">
        <v>130</v>
      </c>
      <c r="D28" s="36"/>
      <c r="E28" s="11"/>
      <c r="F28" s="6">
        <v>60</v>
      </c>
      <c r="G28" s="9" t="s">
        <v>119</v>
      </c>
      <c r="H28" s="10" t="s">
        <v>181</v>
      </c>
      <c r="I28" s="36"/>
    </row>
    <row r="29" spans="1:9" s="3" customFormat="1" ht="10.9" customHeight="1">
      <c r="A29" s="5">
        <v>27</v>
      </c>
      <c r="B29" s="9" t="s">
        <v>27</v>
      </c>
      <c r="C29" s="10" t="s">
        <v>160</v>
      </c>
      <c r="D29" s="36"/>
      <c r="E29" s="11"/>
      <c r="F29" s="6">
        <v>61</v>
      </c>
      <c r="G29" s="9" t="s">
        <v>122</v>
      </c>
      <c r="H29" s="10" t="s">
        <v>137</v>
      </c>
      <c r="I29" s="36"/>
    </row>
    <row r="30" spans="1:9" s="3" customFormat="1" ht="10.9" customHeight="1">
      <c r="A30" s="8">
        <v>28</v>
      </c>
      <c r="B30" s="9" t="s">
        <v>161</v>
      </c>
      <c r="C30" s="10" t="s">
        <v>162</v>
      </c>
      <c r="D30" s="36"/>
      <c r="E30" s="11"/>
      <c r="F30" s="6">
        <v>62</v>
      </c>
      <c r="G30" s="3" t="s">
        <v>123</v>
      </c>
      <c r="H30" s="10" t="s">
        <v>182</v>
      </c>
      <c r="I30" s="36"/>
    </row>
    <row r="31" spans="1:9" s="3" customFormat="1" ht="10.9" customHeight="1">
      <c r="A31" s="5">
        <v>29</v>
      </c>
      <c r="B31" s="9" t="s">
        <v>28</v>
      </c>
      <c r="C31" s="10" t="s">
        <v>131</v>
      </c>
      <c r="D31" s="36"/>
      <c r="E31" s="11"/>
      <c r="F31" s="6">
        <v>63</v>
      </c>
      <c r="G31" s="9" t="s">
        <v>183</v>
      </c>
      <c r="H31" s="10" t="s">
        <v>184</v>
      </c>
      <c r="I31" s="36"/>
    </row>
    <row r="32" spans="1:9" s="3" customFormat="1" ht="10.9" customHeight="1">
      <c r="A32" s="8">
        <v>30</v>
      </c>
      <c r="B32" s="9" t="s">
        <v>163</v>
      </c>
      <c r="C32" s="10" t="s">
        <v>32</v>
      </c>
      <c r="D32" s="36"/>
      <c r="E32" s="11"/>
      <c r="F32" s="6">
        <v>64</v>
      </c>
      <c r="G32" s="9" t="s">
        <v>185</v>
      </c>
      <c r="H32" s="10" t="s">
        <v>186</v>
      </c>
      <c r="I32" s="36"/>
    </row>
    <row r="33" spans="1:11" s="3" customFormat="1" ht="10.9" customHeight="1">
      <c r="A33" s="5">
        <v>31</v>
      </c>
      <c r="B33" s="9" t="s">
        <v>164</v>
      </c>
      <c r="C33" s="10" t="s">
        <v>165</v>
      </c>
      <c r="D33" s="36"/>
      <c r="E33" s="11"/>
      <c r="F33" s="6">
        <v>65</v>
      </c>
      <c r="G33" s="9" t="s">
        <v>63</v>
      </c>
      <c r="H33" s="10" t="s">
        <v>187</v>
      </c>
      <c r="I33" s="36"/>
    </row>
    <row r="34" spans="1:11" s="3" customFormat="1" ht="10.9" customHeight="1">
      <c r="A34" s="8">
        <v>32</v>
      </c>
      <c r="B34" s="9" t="s">
        <v>31</v>
      </c>
      <c r="C34" s="10" t="s">
        <v>166</v>
      </c>
      <c r="D34" s="36"/>
      <c r="E34" s="11"/>
      <c r="F34" s="6">
        <v>66</v>
      </c>
      <c r="G34" s="9" t="s">
        <v>2</v>
      </c>
      <c r="H34" s="10" t="s">
        <v>188</v>
      </c>
      <c r="I34" s="36"/>
    </row>
    <row r="35" spans="1:11" s="3" customFormat="1" ht="10.9" customHeight="1">
      <c r="A35" s="5">
        <v>33</v>
      </c>
      <c r="B35" s="9" t="s">
        <v>167</v>
      </c>
      <c r="C35" s="10" t="s">
        <v>168</v>
      </c>
      <c r="D35" s="36"/>
      <c r="E35" s="11"/>
      <c r="F35" s="6">
        <v>67</v>
      </c>
      <c r="G35" s="9" t="s">
        <v>5</v>
      </c>
      <c r="H35" s="10" t="s">
        <v>189</v>
      </c>
      <c r="I35" s="36"/>
    </row>
    <row r="36" spans="1:11" s="3" customFormat="1" ht="10.9" customHeight="1" thickBot="1">
      <c r="A36" s="23">
        <v>34</v>
      </c>
      <c r="B36" s="24" t="s">
        <v>169</v>
      </c>
      <c r="C36" s="25" t="s">
        <v>55</v>
      </c>
      <c r="D36" s="37"/>
      <c r="E36" s="26"/>
      <c r="F36" s="27">
        <v>68</v>
      </c>
      <c r="G36" s="28" t="s">
        <v>117</v>
      </c>
      <c r="H36" s="25" t="s">
        <v>118</v>
      </c>
      <c r="I36" s="37"/>
      <c r="J36" s="15">
        <f>SUM(D3:D36)</f>
        <v>0</v>
      </c>
      <c r="K36" s="15">
        <f>SUM(I2:I35)</f>
        <v>0</v>
      </c>
    </row>
    <row r="37" spans="1:11" s="3" customFormat="1" ht="10.9" customHeight="1" thickTop="1">
      <c r="A37" s="14"/>
      <c r="B37" s="14" t="s">
        <v>223</v>
      </c>
      <c r="C37" s="14" t="s">
        <v>138</v>
      </c>
      <c r="D37" s="14" t="s">
        <v>139</v>
      </c>
      <c r="E37" s="14"/>
      <c r="F37" s="14"/>
      <c r="G37" s="14" t="s">
        <v>223</v>
      </c>
      <c r="H37" s="14" t="s">
        <v>138</v>
      </c>
      <c r="I37" s="14" t="s">
        <v>139</v>
      </c>
    </row>
    <row r="38" spans="1:11" s="3" customFormat="1" ht="11.45" customHeight="1">
      <c r="A38" s="5">
        <v>1</v>
      </c>
      <c r="B38" s="7" t="s">
        <v>75</v>
      </c>
      <c r="C38" s="16" t="s">
        <v>76</v>
      </c>
      <c r="D38" s="35"/>
      <c r="E38" s="13"/>
      <c r="F38" s="8">
        <v>25</v>
      </c>
      <c r="G38" s="9" t="s">
        <v>54</v>
      </c>
      <c r="H38" s="10" t="s">
        <v>55</v>
      </c>
      <c r="I38" s="35"/>
    </row>
    <row r="39" spans="1:11" s="3" customFormat="1" ht="11.45" customHeight="1">
      <c r="A39" s="5">
        <v>2</v>
      </c>
      <c r="B39" s="7" t="s">
        <v>112</v>
      </c>
      <c r="C39" s="10" t="s">
        <v>113</v>
      </c>
      <c r="D39" s="35"/>
      <c r="E39" s="13"/>
      <c r="F39" s="8">
        <v>26</v>
      </c>
      <c r="G39" s="9" t="s">
        <v>84</v>
      </c>
      <c r="H39" s="10" t="s">
        <v>85</v>
      </c>
      <c r="I39" s="35"/>
    </row>
    <row r="40" spans="1:11" s="3" customFormat="1" ht="11.45" customHeight="1">
      <c r="A40" s="5">
        <v>3</v>
      </c>
      <c r="B40" s="9" t="s">
        <v>64</v>
      </c>
      <c r="C40" s="10" t="s">
        <v>190</v>
      </c>
      <c r="D40" s="35"/>
      <c r="E40" s="13"/>
      <c r="F40" s="8">
        <v>27</v>
      </c>
      <c r="G40" s="9" t="s">
        <v>87</v>
      </c>
      <c r="H40" s="10" t="s">
        <v>88</v>
      </c>
      <c r="I40" s="35"/>
    </row>
    <row r="41" spans="1:11" s="3" customFormat="1" ht="11.45" customHeight="1">
      <c r="A41" s="5">
        <v>4</v>
      </c>
      <c r="B41" s="9" t="s">
        <v>66</v>
      </c>
      <c r="C41" s="10" t="s">
        <v>67</v>
      </c>
      <c r="D41" s="35"/>
      <c r="E41" s="13"/>
      <c r="F41" s="8">
        <v>28</v>
      </c>
      <c r="G41" s="9" t="s">
        <v>104</v>
      </c>
      <c r="H41" s="10" t="s">
        <v>105</v>
      </c>
      <c r="I41" s="35"/>
    </row>
    <row r="42" spans="1:11" s="3" customFormat="1" ht="11.45" customHeight="1">
      <c r="A42" s="5">
        <v>5</v>
      </c>
      <c r="B42" s="9" t="s">
        <v>69</v>
      </c>
      <c r="C42" s="10" t="s">
        <v>191</v>
      </c>
      <c r="D42" s="35"/>
      <c r="E42" s="13"/>
      <c r="F42" s="8">
        <v>29</v>
      </c>
      <c r="G42" s="9" t="s">
        <v>208</v>
      </c>
      <c r="H42" s="10" t="s">
        <v>209</v>
      </c>
      <c r="I42" s="35"/>
    </row>
    <row r="43" spans="1:11" s="3" customFormat="1" ht="11.45" customHeight="1">
      <c r="A43" s="5">
        <v>6</v>
      </c>
      <c r="B43" s="9" t="s">
        <v>127</v>
      </c>
      <c r="C43" s="10" t="s">
        <v>128</v>
      </c>
      <c r="D43" s="35"/>
      <c r="E43" s="13"/>
      <c r="F43" s="8">
        <v>30</v>
      </c>
      <c r="G43" s="9" t="s">
        <v>91</v>
      </c>
      <c r="H43" s="10" t="s">
        <v>92</v>
      </c>
      <c r="I43" s="35"/>
    </row>
    <row r="44" spans="1:11" s="3" customFormat="1" ht="11.45" customHeight="1">
      <c r="A44" s="5">
        <v>7</v>
      </c>
      <c r="B44" s="9" t="s">
        <v>192</v>
      </c>
      <c r="C44" s="10" t="s">
        <v>86</v>
      </c>
      <c r="D44" s="35"/>
      <c r="E44" s="13"/>
      <c r="F44" s="8">
        <v>31</v>
      </c>
      <c r="G44" s="9" t="s">
        <v>71</v>
      </c>
      <c r="H44" s="10" t="s">
        <v>71</v>
      </c>
      <c r="I44" s="35"/>
    </row>
    <row r="45" spans="1:11" s="3" customFormat="1" ht="11.45" customHeight="1">
      <c r="A45" s="5">
        <v>8</v>
      </c>
      <c r="B45" s="9" t="s">
        <v>70</v>
      </c>
      <c r="C45" s="10" t="s">
        <v>193</v>
      </c>
      <c r="D45" s="35"/>
      <c r="E45" s="13"/>
      <c r="F45" s="8">
        <v>32</v>
      </c>
      <c r="G45" s="9" t="s">
        <v>93</v>
      </c>
      <c r="H45" s="10" t="s">
        <v>94</v>
      </c>
      <c r="I45" s="35"/>
    </row>
    <row r="46" spans="1:11" s="3" customFormat="1" ht="11.45" customHeight="1">
      <c r="A46" s="5">
        <v>9</v>
      </c>
      <c r="B46" s="9" t="s">
        <v>72</v>
      </c>
      <c r="C46" s="10" t="s">
        <v>194</v>
      </c>
      <c r="D46" s="35"/>
      <c r="E46" s="13"/>
      <c r="F46" s="8">
        <v>33</v>
      </c>
      <c r="G46" s="9" t="s">
        <v>96</v>
      </c>
      <c r="H46" s="10" t="s">
        <v>97</v>
      </c>
      <c r="I46" s="35"/>
    </row>
    <row r="47" spans="1:11" s="3" customFormat="1" ht="11.45" customHeight="1">
      <c r="A47" s="5">
        <v>10</v>
      </c>
      <c r="B47" s="7" t="s">
        <v>106</v>
      </c>
      <c r="C47" s="10" t="s">
        <v>107</v>
      </c>
      <c r="D47" s="35"/>
      <c r="E47" s="13"/>
      <c r="F47" s="8">
        <v>34</v>
      </c>
      <c r="G47" s="9" t="s">
        <v>120</v>
      </c>
      <c r="H47" s="10" t="s">
        <v>121</v>
      </c>
      <c r="I47" s="35"/>
    </row>
    <row r="48" spans="1:11" s="3" customFormat="1" ht="11.45" customHeight="1">
      <c r="A48" s="5">
        <v>11</v>
      </c>
      <c r="B48" s="3" t="s">
        <v>195</v>
      </c>
      <c r="C48" s="10" t="s">
        <v>196</v>
      </c>
      <c r="D48" s="35"/>
      <c r="E48" s="13"/>
      <c r="F48" s="8">
        <v>35</v>
      </c>
      <c r="G48" s="9" t="s">
        <v>100</v>
      </c>
      <c r="H48" s="10" t="s">
        <v>210</v>
      </c>
      <c r="I48" s="35"/>
    </row>
    <row r="49" spans="1:11" s="3" customFormat="1" ht="11.45" customHeight="1">
      <c r="A49" s="5">
        <v>12</v>
      </c>
      <c r="B49" s="9" t="s">
        <v>197</v>
      </c>
      <c r="C49" s="10" t="s">
        <v>198</v>
      </c>
      <c r="D49" s="35"/>
      <c r="E49" s="13"/>
      <c r="F49" s="8">
        <v>36</v>
      </c>
      <c r="G49" s="9" t="s">
        <v>81</v>
      </c>
      <c r="H49" s="10" t="s">
        <v>82</v>
      </c>
      <c r="I49" s="35"/>
    </row>
    <row r="50" spans="1:11" s="3" customFormat="1" ht="11.45" customHeight="1">
      <c r="A50" s="5">
        <v>13</v>
      </c>
      <c r="B50" s="9" t="s">
        <v>146</v>
      </c>
      <c r="C50" s="10" t="s">
        <v>199</v>
      </c>
      <c r="D50" s="35"/>
      <c r="E50" s="13"/>
      <c r="F50" s="8">
        <v>37</v>
      </c>
      <c r="G50" s="9" t="s">
        <v>102</v>
      </c>
      <c r="H50" s="10" t="s">
        <v>103</v>
      </c>
      <c r="I50" s="35"/>
    </row>
    <row r="51" spans="1:11" s="3" customFormat="1" ht="11.45" customHeight="1">
      <c r="A51" s="5">
        <v>14</v>
      </c>
      <c r="B51" s="9" t="s">
        <v>51</v>
      </c>
      <c r="C51" s="10" t="s">
        <v>200</v>
      </c>
      <c r="D51" s="35"/>
      <c r="E51" s="13"/>
      <c r="F51" s="8">
        <v>38</v>
      </c>
      <c r="G51" s="9" t="s">
        <v>211</v>
      </c>
      <c r="H51" s="10" t="s">
        <v>65</v>
      </c>
      <c r="I51" s="35"/>
    </row>
    <row r="52" spans="1:11" s="3" customFormat="1" ht="11.45" customHeight="1">
      <c r="A52" s="5">
        <v>15</v>
      </c>
      <c r="B52" s="9" t="s">
        <v>201</v>
      </c>
      <c r="C52" s="10" t="s">
        <v>202</v>
      </c>
      <c r="D52" s="35"/>
      <c r="E52" s="13"/>
      <c r="F52" s="8">
        <v>39</v>
      </c>
      <c r="G52" s="9" t="s">
        <v>68</v>
      </c>
      <c r="H52" s="10" t="s">
        <v>212</v>
      </c>
      <c r="I52" s="35"/>
    </row>
    <row r="53" spans="1:11" s="3" customFormat="1" ht="11.45" customHeight="1">
      <c r="A53" s="5">
        <v>16</v>
      </c>
      <c r="B53" s="9" t="s">
        <v>98</v>
      </c>
      <c r="C53" s="10" t="s">
        <v>99</v>
      </c>
      <c r="D53" s="35"/>
      <c r="E53" s="13"/>
      <c r="F53" s="8">
        <v>40</v>
      </c>
      <c r="G53" s="9" t="s">
        <v>213</v>
      </c>
      <c r="H53" s="10" t="s">
        <v>214</v>
      </c>
      <c r="I53" s="35"/>
    </row>
    <row r="54" spans="1:11" s="3" customFormat="1" ht="11.45" customHeight="1">
      <c r="A54" s="5">
        <v>17</v>
      </c>
      <c r="B54" s="7" t="s">
        <v>79</v>
      </c>
      <c r="C54" s="18" t="s">
        <v>80</v>
      </c>
      <c r="D54" s="35"/>
      <c r="E54" s="13"/>
      <c r="F54" s="8">
        <v>41</v>
      </c>
      <c r="G54" s="9" t="s">
        <v>83</v>
      </c>
      <c r="H54" s="10" t="s">
        <v>215</v>
      </c>
      <c r="I54" s="35"/>
    </row>
    <row r="55" spans="1:11" s="3" customFormat="1" ht="11.45" customHeight="1">
      <c r="A55" s="5">
        <v>18</v>
      </c>
      <c r="B55" s="3" t="s">
        <v>73</v>
      </c>
      <c r="C55" s="10" t="s">
        <v>203</v>
      </c>
      <c r="D55" s="35"/>
      <c r="E55" s="13"/>
      <c r="F55" s="8">
        <v>42</v>
      </c>
      <c r="G55" s="9" t="s">
        <v>95</v>
      </c>
      <c r="H55" s="10" t="s">
        <v>216</v>
      </c>
      <c r="I55" s="35"/>
    </row>
    <row r="56" spans="1:11" s="3" customFormat="1" ht="11.45" customHeight="1">
      <c r="A56" s="5">
        <v>19</v>
      </c>
      <c r="B56" s="9" t="s">
        <v>25</v>
      </c>
      <c r="C56" s="10" t="s">
        <v>204</v>
      </c>
      <c r="D56" s="35"/>
      <c r="E56" s="13"/>
      <c r="F56" s="8">
        <v>43</v>
      </c>
      <c r="G56" s="9" t="s">
        <v>126</v>
      </c>
      <c r="H56" s="10" t="s">
        <v>176</v>
      </c>
      <c r="I56" s="35"/>
    </row>
    <row r="57" spans="1:11" s="3" customFormat="1" ht="11.45" customHeight="1">
      <c r="A57" s="5">
        <v>20</v>
      </c>
      <c r="B57" s="9" t="s">
        <v>89</v>
      </c>
      <c r="C57" s="10" t="s">
        <v>90</v>
      </c>
      <c r="D57" s="35"/>
      <c r="E57" s="13"/>
      <c r="F57" s="8">
        <v>44</v>
      </c>
      <c r="G57" s="9" t="s">
        <v>108</v>
      </c>
      <c r="H57" s="10" t="s">
        <v>109</v>
      </c>
      <c r="I57" s="35"/>
    </row>
    <row r="58" spans="1:11" s="3" customFormat="1" ht="11.45" customHeight="1">
      <c r="A58" s="5">
        <v>21</v>
      </c>
      <c r="B58" s="9" t="s">
        <v>205</v>
      </c>
      <c r="C58" s="10" t="s">
        <v>74</v>
      </c>
      <c r="D58" s="35"/>
      <c r="E58" s="13"/>
      <c r="F58" s="8">
        <v>45</v>
      </c>
      <c r="G58" s="9" t="s">
        <v>110</v>
      </c>
      <c r="H58" s="10" t="s">
        <v>111</v>
      </c>
      <c r="I58" s="35"/>
    </row>
    <row r="59" spans="1:11" s="3" customFormat="1" ht="11.45" customHeight="1">
      <c r="A59" s="5">
        <v>22</v>
      </c>
      <c r="B59" s="9" t="s">
        <v>101</v>
      </c>
      <c r="C59" s="10" t="s">
        <v>206</v>
      </c>
      <c r="D59" s="35"/>
      <c r="E59" s="13"/>
      <c r="F59" s="8">
        <v>46</v>
      </c>
      <c r="G59" s="17" t="s">
        <v>217</v>
      </c>
      <c r="H59" s="18" t="s">
        <v>218</v>
      </c>
      <c r="I59" s="35"/>
    </row>
    <row r="60" spans="1:11" s="3" customFormat="1" ht="11.45" customHeight="1">
      <c r="A60" s="5">
        <v>23</v>
      </c>
      <c r="B60" s="9" t="s">
        <v>77</v>
      </c>
      <c r="C60" s="10" t="s">
        <v>78</v>
      </c>
      <c r="D60" s="35"/>
      <c r="E60" s="13"/>
      <c r="F60" s="8">
        <v>47</v>
      </c>
      <c r="G60" s="9" t="s">
        <v>219</v>
      </c>
      <c r="H60" s="10" t="s">
        <v>220</v>
      </c>
      <c r="I60" s="35"/>
      <c r="J60" s="15">
        <f>SUM(D38:D61)</f>
        <v>0</v>
      </c>
      <c r="K60" s="15">
        <f>SUM(I38:I60)</f>
        <v>0</v>
      </c>
    </row>
    <row r="61" spans="1:11" s="3" customFormat="1" ht="11.45" customHeight="1">
      <c r="A61" s="8">
        <v>24</v>
      </c>
      <c r="B61" s="9" t="s">
        <v>81</v>
      </c>
      <c r="C61" s="10" t="s">
        <v>82</v>
      </c>
      <c r="D61" s="35"/>
      <c r="E61" s="13"/>
      <c r="F61" s="29"/>
      <c r="G61" s="9"/>
      <c r="H61" s="10"/>
      <c r="I61" s="35"/>
      <c r="J61" s="15">
        <v>12</v>
      </c>
      <c r="K61" s="15"/>
    </row>
    <row r="62" spans="1:11" ht="8.4499999999999993" customHeight="1">
      <c r="A62" s="12"/>
      <c r="B62" s="4"/>
      <c r="C62" s="4"/>
      <c r="D62" s="4"/>
      <c r="E62" s="4"/>
      <c r="F62" s="4"/>
      <c r="G62" s="4"/>
      <c r="H62" s="4"/>
      <c r="I62" s="4"/>
    </row>
    <row r="63" spans="1:11" ht="15.75">
      <c r="A63" s="55" t="s">
        <v>140</v>
      </c>
      <c r="B63" s="55"/>
      <c r="C63" s="55"/>
      <c r="D63" s="21">
        <f>J36+K36</f>
        <v>0</v>
      </c>
      <c r="E63" s="20"/>
      <c r="F63" s="50" t="s">
        <v>234</v>
      </c>
      <c r="G63" s="51"/>
      <c r="H63" s="48">
        <f>D65*50</f>
        <v>0</v>
      </c>
      <c r="I63" s="49"/>
    </row>
    <row r="64" spans="1:11" ht="15.75">
      <c r="A64" s="55" t="s">
        <v>141</v>
      </c>
      <c r="B64" s="55"/>
      <c r="C64" s="55"/>
      <c r="D64" s="21">
        <f>J60+K60</f>
        <v>0</v>
      </c>
      <c r="E64" s="20"/>
      <c r="F64" s="50"/>
      <c r="G64" s="51"/>
      <c r="H64" s="59"/>
      <c r="I64" s="59"/>
    </row>
    <row r="65" spans="1:9" ht="16.5" thickBot="1">
      <c r="A65" s="56" t="s">
        <v>230</v>
      </c>
      <c r="B65" s="57"/>
      <c r="C65" s="58"/>
      <c r="D65" s="22">
        <f>SUM(D63:D64)</f>
        <v>0</v>
      </c>
      <c r="E65" s="20"/>
      <c r="F65" s="60" t="s">
        <v>231</v>
      </c>
      <c r="G65" s="51"/>
      <c r="H65" s="61">
        <f>D65*6</f>
        <v>0</v>
      </c>
      <c r="I65" s="61"/>
    </row>
    <row r="66" spans="1:9" ht="15" customHeight="1" thickTop="1" thickBot="1">
      <c r="A66" s="30"/>
      <c r="B66" s="31"/>
      <c r="C66" s="31"/>
      <c r="D66" s="31"/>
      <c r="E66" s="32"/>
      <c r="F66" s="41" t="s">
        <v>229</v>
      </c>
      <c r="G66" s="42"/>
      <c r="H66" s="43">
        <f>SUM(H63:H64)</f>
        <v>0</v>
      </c>
      <c r="I66" s="44"/>
    </row>
    <row r="67" spans="1:9" ht="14.45" customHeight="1" thickTop="1">
      <c r="A67" s="45" t="s">
        <v>224</v>
      </c>
      <c r="B67" s="45"/>
      <c r="C67" s="45"/>
      <c r="D67" s="45"/>
      <c r="E67" s="34"/>
      <c r="F67" s="45" t="s">
        <v>225</v>
      </c>
      <c r="G67" s="45"/>
      <c r="H67" s="45"/>
      <c r="I67" s="45"/>
    </row>
    <row r="68" spans="1:9" ht="15" customHeight="1">
      <c r="A68" s="47" t="s">
        <v>227</v>
      </c>
      <c r="B68" s="47"/>
      <c r="C68" s="47"/>
      <c r="D68" s="47"/>
      <c r="E68" s="34"/>
      <c r="F68" s="46" t="s">
        <v>226</v>
      </c>
      <c r="G68" s="47"/>
      <c r="H68" s="47"/>
      <c r="I68" s="47"/>
    </row>
    <row r="69" spans="1:9">
      <c r="A69" s="38" t="s">
        <v>228</v>
      </c>
      <c r="B69" s="39"/>
      <c r="C69" s="39"/>
      <c r="D69" s="40"/>
      <c r="E69" s="34"/>
      <c r="F69" s="38" t="s">
        <v>233</v>
      </c>
      <c r="G69" s="39"/>
      <c r="H69" s="39"/>
      <c r="I69" s="40"/>
    </row>
  </sheetData>
  <mergeCells count="18">
    <mergeCell ref="H63:I63"/>
    <mergeCell ref="F63:G63"/>
    <mergeCell ref="A1:I1"/>
    <mergeCell ref="A67:D67"/>
    <mergeCell ref="A68:D68"/>
    <mergeCell ref="A63:C63"/>
    <mergeCell ref="A64:C64"/>
    <mergeCell ref="A65:C65"/>
    <mergeCell ref="F64:G64"/>
    <mergeCell ref="H64:I64"/>
    <mergeCell ref="F65:G65"/>
    <mergeCell ref="H65:I65"/>
    <mergeCell ref="A69:D69"/>
    <mergeCell ref="F66:G66"/>
    <mergeCell ref="H66:I66"/>
    <mergeCell ref="F67:I67"/>
    <mergeCell ref="F68:I68"/>
    <mergeCell ref="F69:I69"/>
  </mergeCells>
  <pageMargins left="0.70866141732283472" right="0.70866141732283472" top="0.39370078740157483" bottom="0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PERFUME LIST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2015-02-16T13:44:53Z</cp:lastPrinted>
  <dcterms:created xsi:type="dcterms:W3CDTF">2013-05-22T13:09:57Z</dcterms:created>
  <dcterms:modified xsi:type="dcterms:W3CDTF">2016-04-24T19:16:56Z</dcterms:modified>
</cp:coreProperties>
</file>